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Monthly Reports\"/>
    </mc:Choice>
  </mc:AlternateContent>
  <xr:revisionPtr revIDLastSave="0" documentId="8_{A3E75E4A-066D-4807-9804-B8B09AC2E92A}" xr6:coauthVersionLast="37" xr6:coauthVersionMax="37" xr10:uidLastSave="{00000000-0000-0000-0000-000000000000}"/>
  <bookViews>
    <workbookView xWindow="0" yWindow="0" windowWidth="20490" windowHeight="7545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<sst xmlns="http://schemas.openxmlformats.org/spreadsheetml/2006/main" count="246" uniqueCount="144">
  <si>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</si>
  <si>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</si>
  <si>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</si>
  <si>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</si>
  <si>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</si>
  <si>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</si>
  <si>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</si>
  <si>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</si>
  <si>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</si>
  <si>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</si>
  <si>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</si>
  <si>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</si>
  <si>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</si>
  <si>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</si>
  <si>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</si>
  <si>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</si>
  <si>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</si>
  <si>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</si>
  <si>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</si>
  <si>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</si>
  <si>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</si>
  <si>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</si>
  <si>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</si>
  <si>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</si>
  <si>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</si>
  <si>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</si>
  <si>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</si>
  <si>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</si>
  <si>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</si>
  <si>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</si>
  <si>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</si>
  <si>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</si>
  <si>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</si>
  <si>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</si>
  <si>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</si>
  <si>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</si>
  <si>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</si>
  <si>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</si>
  <si>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</si>
  <si>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</si>
  <si>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</si>
  <si>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</si>
  <si>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</si>
  <si>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</si>
  <si>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</si>
  <si>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</si>
  <si>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</si>
  <si>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</si>
  <si>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</si>
  <si>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</si>
  <si>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</si>
  <si>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</si>
  <si>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</si>
  <si>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</si>
  <si>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</si>
  <si>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</si>
  <si>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</si>
  <si>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</si>
  <si>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</si>
  <si>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</si>
  <si>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</si>
  <si>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</si>
  <si>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</si>
  <si>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</si>
  <si>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</si>
  <si>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</si>
  <si>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</si>
  <si>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</si>
  <si>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</si>
  <si>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</si>
  <si>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</si>
  <si>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</si>
  <si>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</si>
  <si>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</si>
  <si>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</si>
  <si>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</si>
  <si>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</si>
  <si>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</si>
  <si>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</si>
  <si>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</si>
  <si>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</si>
  <si>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</si>
  <si>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</si>
  <si>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</si>
  <si>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</si>
  <si>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</si>
  <si>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</si>
  <si>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</si>
  <si>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</si>
  <si>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</si>
  <si>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</si>
  <si>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</si>
  <si>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</si>
  <si>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</si>
  <si>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</si>
  <si>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</si>
  <si>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</si>
  <si>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</si>
  <si>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</si>
  <si>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</si>
  <si>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</si>
  <si>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</si>
  <si>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</si>
  <si>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</si>
  <si>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</si>
  <si>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</si>
  <si>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</si>
  <si>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</si>
  <si>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</si>
  <si>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</si>
  <si>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</si>
  <si>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</si>
  <si>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</si>
  <si>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</si>
  <si>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</si>
  <si>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</si>
  <si>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</si>
  <si>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</si>
  <si>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</si>
  <si>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</si>
  <si>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</si>
  <si>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</si>
  <si>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</si>
  <si>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</si>
  <si>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</si>
  <si>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</si>
  <si>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</si>
  <si>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</si>
  <si>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</si>
  <si>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</si>
  <si>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</si>
  <si>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</si>
  <si>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</si>
  <si>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</si>
  <si>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</si>
  <si>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JUANICO</t>
  </si>
  <si>
    <t>3-B</t>
  </si>
  <si>
    <t>IRVIN R. DY</t>
  </si>
  <si>
    <t>MARK PAUL ESCOLLANTE</t>
  </si>
  <si>
    <t>ABUCAY CLUBHOUSE TACLOBAN CITY</t>
  </si>
  <si>
    <t>AG JOSEPH ESCALONA</t>
  </si>
  <si>
    <t>TURN OVER OF THE 1 BLDG WITH 2 CLASSROOMS AT HINUNGAN ELEMENTARY SCHOOL HINUNANGAN LEYTE</t>
  </si>
  <si>
    <t>A BREAST CANCER AWARENESS CAMPAIGN</t>
  </si>
  <si>
    <t>HIS Capsule Function Hall Tacloban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</si>
</sst>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PageLayoutView="86" workbookViewId="0">
      <selection activeCell="P19" sqref="P1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43800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43845</v>
      </c>
      <c r="P8" s="182"/>
    </row>
    <row r="9" spans="1:16" s="34" customFormat="1" ht="14.1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4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4"/>
      <c r="B11" s="149">
        <v>43805</v>
      </c>
      <c r="C11" s="150"/>
      <c r="D11" s="156">
        <v>22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139</v>
      </c>
    </row>
    <row r="12" spans="1:16" s="36" customFormat="1" ht="12" customHeight="1" thickTop="1" thickBot="1">
      <c r="A12" s="84"/>
      <c r="B12" s="81">
        <v>43812</v>
      </c>
      <c r="C12" s="91"/>
      <c r="D12" s="92">
        <v>23</v>
      </c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4" t="s">
        <v>139</v>
      </c>
    </row>
    <row r="13" spans="1:16" s="36" customFormat="1" ht="12" customHeight="1" thickTop="1" thickBot="1">
      <c r="A13" s="84"/>
      <c r="B13" s="81">
        <v>43818</v>
      </c>
      <c r="C13" s="91"/>
      <c r="D13" s="92">
        <v>26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143</v>
      </c>
    </row>
    <row r="14" spans="1:16" s="36" customFormat="1" ht="12" customHeight="1" thickTop="1" thickBot="1">
      <c r="A14" s="84"/>
      <c r="B14" s="81"/>
      <c r="C14" s="91"/>
      <c r="D14" s="92"/>
      <c r="E14" s="77"/>
      <c r="F14" s="93"/>
      <c r="G14" s="93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3"/>
      <c r="E15" s="184"/>
      <c r="F15" s="185"/>
      <c r="G15" s="77"/>
      <c r="H15" s="93"/>
      <c r="I15" s="186"/>
      <c r="J15" s="78"/>
      <c r="K15" s="181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8"/>
      <c r="E16" s="169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8"/>
      <c r="E17" s="169"/>
      <c r="F17" s="169"/>
      <c r="G17" s="169"/>
      <c r="H17" s="75"/>
      <c r="I17" s="76"/>
      <c r="J17" s="77"/>
      <c r="K17" s="77"/>
      <c r="L17" s="181"/>
      <c r="M17" s="64"/>
      <c r="N17" s="64"/>
      <c r="O17" s="65"/>
      <c r="P17" s="44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4"/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6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37</v>
      </c>
      <c r="J31" s="105" t="s">
        <v>7</v>
      </c>
      <c r="K31" s="106"/>
      <c r="L31" s="106"/>
      <c r="M31" s="106"/>
      <c r="N31" s="106"/>
      <c r="O31" s="106"/>
      <c r="P31" s="3"/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/>
      <c r="J32" s="107" t="s">
        <v>18</v>
      </c>
      <c r="K32" s="108"/>
      <c r="L32" s="108"/>
      <c r="M32" s="108"/>
      <c r="N32" s="108"/>
      <c r="O32" s="108"/>
      <c r="P32" s="5"/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37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MARK PAUL ESCOLLANTE</v>
      </c>
      <c r="B52" s="142"/>
      <c r="C52" s="143"/>
      <c r="D52" s="143"/>
      <c r="E52" s="143"/>
      <c r="F52" s="143"/>
      <c r="G52" s="143" t="str">
        <f>I6</f>
        <v>IRVIN R. DY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2" zoomScaleNormal="200" zoomScalePageLayoutView="112" workbookViewId="0">
      <selection activeCell="E6" sqref="E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SAN JUANICO</v>
      </c>
      <c r="B3" s="201"/>
      <c r="C3" s="201"/>
      <c r="D3" s="201"/>
      <c r="E3" s="201"/>
      <c r="F3" s="201" t="str">
        <f>'Summary of Activities'!I6</f>
        <v>IRVIN R. DY</v>
      </c>
      <c r="G3" s="201"/>
      <c r="H3" s="201"/>
      <c r="I3" s="201"/>
      <c r="J3" s="201"/>
      <c r="K3" s="201"/>
      <c r="L3" s="201" t="str">
        <f>'Summary of Activities'!N6</f>
        <v>MARK PAUL ESCOLLANTE</v>
      </c>
      <c r="M3" s="201"/>
      <c r="N3" s="201"/>
      <c r="O3" s="201"/>
      <c r="P3" s="201"/>
      <c r="Q3" s="201"/>
      <c r="R3" s="201" t="str">
        <f>'Summary of Activities'!H6</f>
        <v>3-B</v>
      </c>
      <c r="S3" s="201"/>
      <c r="T3" s="204">
        <f>'Summary of Activities'!K2</f>
        <v>43800</v>
      </c>
      <c r="U3" s="201"/>
      <c r="V3" s="201"/>
      <c r="W3" s="205">
        <f>'Summary of Activities'!O8</f>
        <v>43845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0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/>
      <c r="V5" s="247" t="s">
        <v>52</v>
      </c>
      <c r="W5" s="247"/>
      <c r="X5" s="248"/>
    </row>
    <row r="6" spans="1:24" s="7" customFormat="1" ht="13.5" thickBot="1">
      <c r="A6" s="278"/>
      <c r="B6" s="281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/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0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/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/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0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/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>
        <f>'Summary of Activities'!B22</f>
        <v>0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/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/>
      <c r="D21" s="49"/>
      <c r="E21" s="50"/>
      <c r="F21" s="51">
        <v>250</v>
      </c>
      <c r="G21" s="49">
        <v>4</v>
      </c>
      <c r="H21" s="52">
        <v>400000</v>
      </c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 t="s">
        <v>141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>
        <f>'Summary of Activities'!B23</f>
        <v>0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</v>
      </c>
      <c r="P26" s="49">
        <v>6</v>
      </c>
      <c r="Q26" s="50">
        <v>8000</v>
      </c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 t="s">
        <v>142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250</v>
      </c>
      <c r="G48" s="219"/>
      <c r="H48" s="218">
        <f>G6+G11+G16+G21+G26+G31+G36+G41</f>
        <v>4</v>
      </c>
      <c r="I48" s="219"/>
      <c r="J48" s="239">
        <f>H6+H11+H16+H21+H26+H31+H36+H41</f>
        <v>400000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100</v>
      </c>
      <c r="G51" s="219"/>
      <c r="H51" s="218">
        <f>P6+P11+P16+P21+P26+P31+P36+P41</f>
        <v>6</v>
      </c>
      <c r="I51" s="219"/>
      <c r="J51" s="239">
        <f>Q6+Q11+Q16+Q21+Q26+Q31+Q36+Q41</f>
        <v>8000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350</v>
      </c>
      <c r="G54" s="231"/>
      <c r="H54" s="230">
        <f>SUM(H47:I52)</f>
        <v>10</v>
      </c>
      <c r="I54" s="231"/>
      <c r="J54" s="227">
        <f>SUM(J47:L52)</f>
        <v>408000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2019-04-23T13:42:22Z</cp:lastPrinted>
  <dcterms:created xsi:type="dcterms:W3CDTF">2013-07-03T03:04:40Z</dcterms:created>
  <dcterms:modified xsi:type="dcterms:W3CDTF">2020-06-18T08:25:43Z</dcterms:modified>
</cp:coreProperties>
</file>